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/Desktop/Agrarbericht_Ende/Reinzeichnung_Panache/2017/Reinzeichnung Panache/Markt/Markt_Anhangtabellen_d/"/>
    </mc:Choice>
  </mc:AlternateContent>
  <bookViews>
    <workbookView xWindow="2980" yWindow="460" windowWidth="29640" windowHeight="20460" tabRatio="640"/>
  </bookViews>
  <sheets>
    <sheet name="LAGHpreise konv." sheetId="1" r:id="rId1"/>
    <sheet name="Tabelle1" sheetId="2" r:id="rId2"/>
  </sheets>
  <definedNames>
    <definedName name="_xlnm.Print_Area" localSheetId="0">'LAGHpreise konv.'!$A$1:$A$19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3" i="1" l="1"/>
  <c r="F24" i="1"/>
  <c r="F25" i="1"/>
  <c r="F26" i="1"/>
  <c r="F27" i="1"/>
  <c r="F29" i="1"/>
  <c r="F30" i="1"/>
  <c r="F31" i="1"/>
  <c r="F33" i="1"/>
  <c r="F34" i="1"/>
  <c r="F35" i="1"/>
  <c r="F36" i="1"/>
  <c r="F38" i="1"/>
  <c r="F39" i="1"/>
  <c r="F41" i="1"/>
  <c r="F42" i="1"/>
  <c r="F43" i="1"/>
  <c r="F45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1" i="1"/>
  <c r="F6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8" i="1"/>
</calcChain>
</file>

<file path=xl/sharedStrings.xml><?xml version="1.0" encoding="utf-8"?>
<sst xmlns="http://schemas.openxmlformats.org/spreadsheetml/2006/main" count="127" uniqueCount="77">
  <si>
    <r>
      <t>Kartoffeln</t>
    </r>
    <r>
      <rPr>
        <b/>
        <vertAlign val="superscript"/>
        <sz val="8"/>
        <rFont val="Calibri"/>
      </rPr>
      <t>8</t>
    </r>
    <phoneticPr fontId="0" type="noConversion"/>
  </si>
  <si>
    <r>
      <t>Gemüse (Frischkonsum; Herkunft In- und Ausland)</t>
    </r>
    <r>
      <rPr>
        <b/>
        <vertAlign val="superscript"/>
        <sz val="8"/>
        <rFont val="Calibri"/>
      </rPr>
      <t>9</t>
    </r>
    <phoneticPr fontId="0" type="noConversion"/>
  </si>
  <si>
    <t>Preise im Liefer- und Abholgrosshandel ohne Bio</t>
    <phoneticPr fontId="0" type="noConversion"/>
  </si>
  <si>
    <t>%</t>
    <phoneticPr fontId="0" type="noConversion"/>
  </si>
  <si>
    <t>Mengenmässiger</t>
    <phoneticPr fontId="0" type="noConversion"/>
  </si>
  <si>
    <t xml:space="preserve"> Marktanteil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</si>
  <si>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</si>
  <si>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</si>
  <si>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</si>
  <si>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</si>
  <si>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</si>
  <si>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</si>
  <si>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</si>
  <si>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</si>
  <si>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</si>
  <si>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</si>
  <si>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>Vollrahm, verpackt</t>
  </si>
  <si>
    <t>Kaffeerahm, verpackt</t>
  </si>
  <si>
    <t>Joghurt, aromatisiert oder mit Früchten</t>
  </si>
  <si>
    <t>Entrecôte</t>
  </si>
  <si>
    <t xml:space="preserve">am Gesamtsegment </t>
    <phoneticPr fontId="0" type="noConversion"/>
  </si>
  <si>
    <t>Plätzli, Eckstück</t>
  </si>
  <si>
    <t>Braten, Schulter</t>
  </si>
  <si>
    <t>Hackfleisch</t>
  </si>
  <si>
    <t>Koteletten</t>
  </si>
  <si>
    <t>Voressen</t>
  </si>
  <si>
    <t>Voressen, Schulter</t>
  </si>
  <si>
    <t>Gigot mit Bein</t>
  </si>
  <si>
    <t>Inland, frisch</t>
  </si>
  <si>
    <t>Brust</t>
  </si>
  <si>
    <t>Schenkel</t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</si>
  <si>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</si>
  <si>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</si>
  <si>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</si>
  <si>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</si>
  <si>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</si>
  <si>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</si>
  <si>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Raclette</t>
  </si>
  <si>
    <t>Hochtemperatur Speisekartoffeln</t>
  </si>
  <si>
    <t>Speisefrühkartoffeln</t>
  </si>
  <si>
    <t>Tomaten rund</t>
  </si>
  <si>
    <t>Festkochende Speisekartoffeln</t>
  </si>
  <si>
    <t>Mehligkochende Speisekartoffeln</t>
  </si>
  <si>
    <t>Einheit</t>
    <phoneticPr fontId="0" type="noConversion"/>
  </si>
  <si>
    <t>Produkt</t>
    <phoneticPr fontId="0" type="noConversion"/>
  </si>
  <si>
    <t>%</t>
  </si>
  <si>
    <r>
      <t>1</t>
    </r>
    <r>
      <rPr>
        <sz val="7"/>
        <rFont val="Calibri"/>
      </rPr>
      <t xml:space="preserve"> Marktanteil berechnet am Angebot von Konsummilch im Liefer- und Abholgrosshandel</t>
    </r>
    <phoneticPr fontId="0" type="noConversion"/>
  </si>
  <si>
    <r>
      <t>2</t>
    </r>
    <r>
      <rPr>
        <sz val="7"/>
        <rFont val="Calibri"/>
      </rPr>
      <t xml:space="preserve"> Marktanteil berechnet am Angebot von Käse im Liefer- und Abholgrosshandel</t>
    </r>
    <phoneticPr fontId="0" type="noConversion"/>
  </si>
  <si>
    <r>
      <t xml:space="preserve">3 </t>
    </r>
    <r>
      <rPr>
        <sz val="7"/>
        <rFont val="Calibri"/>
      </rPr>
      <t>Marktanteil berechnet am Angebot von Butter im Liefer- und Abholgrosshandel</t>
    </r>
    <phoneticPr fontId="0" type="noConversion"/>
  </si>
  <si>
    <r>
      <t>4</t>
    </r>
    <r>
      <rPr>
        <sz val="7"/>
        <rFont val="Calibri"/>
      </rPr>
      <t xml:space="preserve"> Marktanteil berechnet am Angebot von Konsumrahm im Liefer- und Abholgrosshandel</t>
    </r>
    <phoneticPr fontId="0" type="noConversion"/>
  </si>
  <si>
    <r>
      <t xml:space="preserve">5 </t>
    </r>
    <r>
      <rPr>
        <sz val="7"/>
        <rFont val="Calibri"/>
      </rPr>
      <t>Marktanteil berechnet am Angebot von Joghurt im Liefer- und Abholgrosshandel</t>
    </r>
    <phoneticPr fontId="0" type="noConversion"/>
  </si>
  <si>
    <r>
      <t xml:space="preserve">8 </t>
    </r>
    <r>
      <rPr>
        <sz val="7"/>
        <rFont val="Calibri"/>
      </rPr>
      <t>Marktanteil berechnet am Angebot von rohen Speisekartoffeln im Liefer- und Abholgrosshandel</t>
    </r>
    <phoneticPr fontId="0" type="noConversion"/>
  </si>
  <si>
    <r>
      <t>Milch</t>
    </r>
    <r>
      <rPr>
        <b/>
        <vertAlign val="superscript"/>
        <sz val="8"/>
        <rFont val="Calibri"/>
      </rPr>
      <t>1</t>
    </r>
    <r>
      <rPr>
        <b/>
        <sz val="8"/>
        <rFont val="Calibri"/>
      </rPr>
      <t xml:space="preserve"> und Milchprodukte</t>
    </r>
    <r>
      <rPr>
        <b/>
        <vertAlign val="superscript"/>
        <sz val="8"/>
        <rFont val="Calibri"/>
      </rPr>
      <t>2, 3, 4, 5</t>
    </r>
    <phoneticPr fontId="0" type="noConversion"/>
  </si>
  <si>
    <r>
      <t>Rindfleisch</t>
    </r>
    <r>
      <rPr>
        <b/>
        <vertAlign val="superscript"/>
        <sz val="8"/>
        <rFont val="Calibri"/>
      </rPr>
      <t>6</t>
    </r>
    <phoneticPr fontId="0" type="noConversion"/>
  </si>
  <si>
    <r>
      <t>Kalbfleisch</t>
    </r>
    <r>
      <rPr>
        <b/>
        <vertAlign val="superscript"/>
        <sz val="8"/>
        <rFont val="Calibri"/>
      </rPr>
      <t>6</t>
    </r>
    <phoneticPr fontId="0" type="noConversion"/>
  </si>
  <si>
    <r>
      <t>Schweinefleisch</t>
    </r>
    <r>
      <rPr>
        <b/>
        <vertAlign val="superscript"/>
        <sz val="8"/>
        <rFont val="Calibri"/>
      </rPr>
      <t>6</t>
    </r>
    <phoneticPr fontId="0" type="noConversion"/>
  </si>
  <si>
    <r>
      <t>Lammfleisch Inland frisch</t>
    </r>
    <r>
      <rPr>
        <b/>
        <vertAlign val="superscript"/>
        <sz val="8"/>
        <rFont val="Calibri"/>
      </rPr>
      <t>6</t>
    </r>
    <phoneticPr fontId="0" type="noConversion"/>
  </si>
  <si>
    <r>
      <t>Kopfsalat</t>
    </r>
    <r>
      <rPr>
        <vertAlign val="superscript"/>
        <sz val="8"/>
        <rFont val="Calibri"/>
      </rPr>
      <t>10</t>
    </r>
    <phoneticPr fontId="0" type="noConversion"/>
  </si>
  <si>
    <t>Blumenkohl</t>
    <phoneticPr fontId="0" type="noConversion"/>
  </si>
  <si>
    <r>
      <t>Salatgurken</t>
    </r>
    <r>
      <rPr>
        <vertAlign val="superscript"/>
        <sz val="8"/>
        <rFont val="Calibri"/>
      </rPr>
      <t>11</t>
    </r>
    <phoneticPr fontId="0" type="noConversion"/>
  </si>
  <si>
    <r>
      <t>Poulets</t>
    </r>
    <r>
      <rPr>
        <b/>
        <vertAlign val="superscript"/>
        <sz val="8"/>
        <rFont val="Calibri"/>
      </rPr>
      <t>6</t>
    </r>
    <phoneticPr fontId="0" type="noConversion"/>
  </si>
  <si>
    <r>
      <t>Eier</t>
    </r>
    <r>
      <rPr>
        <b/>
        <vertAlign val="superscript"/>
        <sz val="8"/>
        <rFont val="Calibri"/>
      </rPr>
      <t>7</t>
    </r>
    <phoneticPr fontId="0" type="noConversion"/>
  </si>
  <si>
    <t>2015/</t>
  </si>
  <si>
    <t>(2016)</t>
  </si>
  <si>
    <t>Karotten</t>
  </si>
  <si>
    <t>Zwiebeln</t>
  </si>
  <si>
    <r>
      <t>6</t>
    </r>
    <r>
      <rPr>
        <sz val="7"/>
        <rFont val="Calibri"/>
      </rPr>
      <t xml:space="preserve"> Marktanteil berechnet am Angebot von Frischfleisch im Liefer- und Abholgrosshandel</t>
    </r>
  </si>
  <si>
    <r>
      <t>7</t>
    </r>
    <r>
      <rPr>
        <sz val="7"/>
        <rFont val="Calibri"/>
      </rPr>
      <t xml:space="preserve"> Marktanteil berechnet am Angebot von Schaleneiern im Liefer- und Abholgrosshandel</t>
    </r>
  </si>
  <si>
    <r>
      <t>9</t>
    </r>
    <r>
      <rPr>
        <sz val="7"/>
        <rFont val="Calibri"/>
      </rPr>
      <t xml:space="preserve"> Beim Gemüse wurde aufgrund fehlender Mengendaten der wertmässige Anteil berechnet. Es handelt sich um den Marktanteil am Angebot von Frisch-Gemüse (inkl. rohen Speisekartoffeln, Kräutern und Pilzen) im Grosshandel. </t>
    </r>
  </si>
  <si>
    <t>Vollmilch, pasteurisiert, verpackt</t>
  </si>
  <si>
    <t>Standardisierte Vollmilch UHT 35 g</t>
  </si>
  <si>
    <t>Quellen: Grossopanel AG, Stans</t>
  </si>
  <si>
    <r>
      <t xml:space="preserve">11 </t>
    </r>
    <r>
      <rPr>
        <sz val="7"/>
        <rFont val="Calibri"/>
      </rPr>
      <t>Umrechnungsfaktor: 1 Stk. = 0.5 kg</t>
    </r>
  </si>
  <si>
    <r>
      <t xml:space="preserve">10 </t>
    </r>
    <r>
      <rPr>
        <sz val="7"/>
        <rFont val="Calibri"/>
      </rPr>
      <t>Umrechnungsfaktor: 1 Stk. = 0.3 kg</t>
    </r>
  </si>
  <si>
    <t>Fr./kg</t>
  </si>
  <si>
    <t>Rp./St.</t>
  </si>
  <si>
    <t>Fr./l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</si>
</sst>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11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vertAlign val="superscript"/>
      <sz val="7"/>
      <name val="Calibri"/>
    </font>
    <font>
      <sz val="7"/>
      <name val="Calibri"/>
    </font>
    <font>
      <vertAlign val="superscript"/>
      <sz val="8"/>
      <name val="Calibri"/>
    </font>
    <font>
      <b/>
      <vertAlign val="superscript"/>
      <sz val="8"/>
      <name val="Calibri"/>
    </font>
    <font>
      <sz val="8"/>
      <name val="Calibri"/>
      <family val="2"/>
    </font>
    <font>
      <vertAlign val="superscript"/>
      <sz val="7"/>
      <name val="Calibri"/>
      <family val="2"/>
    </font>
    <font>
      <b/>
      <sz val="9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/>
    <xf numFmtId="0" fontId="1" fillId="0" borderId="0" applyNumberFormat="0" applyFont="0" applyFill="0" applyBorder="0" applyAlignment="0" applyProtection="0"/>
  </cellStyleXfs>
  <cellXfs count="36">
    <xf numFmtId="0" fontId="0" fillId="0" borderId="0" xfId="0"/>
    <xf numFmtId="0" fontId="3" fillId="0" borderId="0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165" fontId="3" fillId="0" borderId="0" xfId="3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2" xfId="3" applyNumberFormat="1" applyFont="1" applyFill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vertical="center"/>
    </xf>
    <xf numFmtId="2" fontId="3" fillId="0" borderId="0" xfId="3" quotePrefix="1" applyNumberFormat="1" applyFont="1" applyFill="1" applyBorder="1" applyAlignment="1">
      <alignment horizontal="right" vertical="center"/>
    </xf>
    <xf numFmtId="164" fontId="3" fillId="0" borderId="0" xfId="2" applyNumberFormat="1" applyFont="1" applyFill="1" applyBorder="1" applyAlignment="1">
      <alignment horizontal="right"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quotePrefix="1" applyNumberFormat="1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3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 wrapText="1"/>
    </xf>
    <xf numFmtId="49" fontId="2" fillId="2" borderId="0" xfId="2" applyNumberFormat="1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/>
    </xf>
    <xf numFmtId="164" fontId="3" fillId="0" borderId="2" xfId="3" applyNumberFormat="1" applyFont="1" applyFill="1" applyBorder="1" applyAlignment="1">
      <alignment vertical="center"/>
    </xf>
    <xf numFmtId="0" fontId="3" fillId="0" borderId="0" xfId="3" applyNumberFormat="1" applyFont="1" applyFill="1" applyBorder="1" applyAlignment="1">
      <alignment vertical="center"/>
    </xf>
    <xf numFmtId="0" fontId="2" fillId="3" borderId="0" xfId="4" applyFont="1" applyFill="1" applyBorder="1" applyAlignment="1">
      <alignment vertical="center"/>
    </xf>
    <xf numFmtId="0" fontId="2" fillId="3" borderId="0" xfId="4" applyFont="1" applyFill="1" applyBorder="1" applyAlignment="1">
      <alignment horizontal="right" vertical="center"/>
    </xf>
    <xf numFmtId="0" fontId="2" fillId="3" borderId="0" xfId="5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left" vertical="center" wrapText="1"/>
    </xf>
  </cellXfs>
  <cellStyles count="4">
    <cellStyle name="Dezimal" xfId="1" builtinId="3"/>
    <cellStyle name="Komma 10 2 2 3" xfId="5"/>
    <cellStyle name="Komma 10 2 5 2 2" xfId="4"/>
    <cellStyle name="Stand." xfId="0" builtinId="0"/>
  </cellStyles>
  <dxfs count="0"/>
  <tableStyles count="0" defaultTableStyle="TableStyleMedium2" defaultPivotStyle="PivotStyleLight16"/>
  <colors>
    <mruColors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I80"/>
  <sheetViews>
    <sheetView tabSelected="1" zoomScaleSheetLayoutView="75" workbookViewId="0">
      <selection activeCell="N39" sqref="N39"/>
    </sheetView>
  </sheetViews>
  <sheetFormatPr baseColWidth="10" defaultColWidth="10.83203125" defaultRowHeight="12" customHeight="1" x14ac:dyDescent="0.15"/>
  <cols>
    <col min="1" max="1" width="23.6640625" style="1" customWidth="1"/>
    <col min="2" max="6" width="7.1640625" style="1" customWidth="1"/>
    <col min="7" max="7" width="11.83203125" style="1" customWidth="1"/>
    <col min="8" max="8" width="7.1640625" style="1" customWidth="1"/>
    <col min="9" max="16384" width="10.83203125" style="1"/>
  </cols>
  <sheetData>
    <row r="1" spans="1:7" ht="13" customHeight="1" x14ac:dyDescent="0.15">
      <c r="A1" s="3" t="s">
        <v>2</v>
      </c>
      <c r="B1" s="2"/>
      <c r="C1" s="2"/>
      <c r="D1" s="2"/>
      <c r="E1" s="2"/>
      <c r="F1" s="2"/>
      <c r="G1" s="2"/>
    </row>
    <row r="2" spans="1:7" ht="10" customHeight="1" x14ac:dyDescent="0.15">
      <c r="A2" s="17" t="s">
        <v>44</v>
      </c>
      <c r="B2" s="18" t="s">
        <v>43</v>
      </c>
      <c r="C2" s="19">
        <v>2014</v>
      </c>
      <c r="D2" s="19">
        <v>2015</v>
      </c>
      <c r="E2" s="19">
        <v>2016</v>
      </c>
      <c r="F2" s="20" t="s">
        <v>62</v>
      </c>
      <c r="G2" s="18" t="s">
        <v>4</v>
      </c>
    </row>
    <row r="3" spans="1:7" ht="10" customHeight="1" x14ac:dyDescent="0.15">
      <c r="A3" s="21"/>
      <c r="B3" s="22"/>
      <c r="C3" s="23"/>
      <c r="D3" s="23"/>
      <c r="E3" s="23"/>
      <c r="F3" s="23">
        <v>2016</v>
      </c>
      <c r="G3" s="22" t="s">
        <v>5</v>
      </c>
    </row>
    <row r="4" spans="1:7" ht="10" customHeight="1" x14ac:dyDescent="0.15">
      <c r="A4" s="21"/>
      <c r="B4" s="21"/>
      <c r="C4" s="23"/>
      <c r="D4" s="23"/>
      <c r="E4" s="23"/>
      <c r="F4" s="24"/>
      <c r="G4" s="25" t="s">
        <v>20</v>
      </c>
    </row>
    <row r="5" spans="1:7" ht="10" customHeight="1" x14ac:dyDescent="0.15">
      <c r="A5" s="21"/>
      <c r="B5" s="21"/>
      <c r="C5" s="23"/>
      <c r="D5" s="23"/>
      <c r="E5" s="23"/>
      <c r="F5" s="24"/>
      <c r="G5" s="26" t="s">
        <v>63</v>
      </c>
    </row>
    <row r="6" spans="1:7" ht="10" customHeight="1" x14ac:dyDescent="0.15">
      <c r="A6" s="27"/>
      <c r="B6" s="27"/>
      <c r="C6" s="28"/>
      <c r="D6" s="28"/>
      <c r="E6" s="28"/>
      <c r="F6" s="28" t="s">
        <v>3</v>
      </c>
      <c r="G6" s="28" t="s">
        <v>45</v>
      </c>
    </row>
    <row r="7" spans="1:7" ht="10" customHeight="1" x14ac:dyDescent="0.15">
      <c r="A7" s="32" t="s">
        <v>52</v>
      </c>
      <c r="B7" s="33"/>
      <c r="C7" s="33"/>
      <c r="D7" s="34"/>
      <c r="E7" s="34"/>
      <c r="F7" s="34"/>
      <c r="G7" s="32"/>
    </row>
    <row r="8" spans="1:7" ht="10" customHeight="1" x14ac:dyDescent="0.15">
      <c r="A8" s="1" t="s">
        <v>69</v>
      </c>
      <c r="B8" s="3" t="s">
        <v>76</v>
      </c>
      <c r="C8" s="6">
        <v>1.45</v>
      </c>
      <c r="D8" s="6">
        <v>1.4348940130589889</v>
      </c>
      <c r="E8" s="6">
        <v>1.4455914150887752</v>
      </c>
      <c r="F8" s="16">
        <f>(E8/D8-1)*100</f>
        <v>0.74551861896621219</v>
      </c>
      <c r="G8" s="5">
        <v>1.8668720011151003</v>
      </c>
    </row>
    <row r="9" spans="1:7" ht="10" customHeight="1" x14ac:dyDescent="0.15">
      <c r="A9" s="1" t="s">
        <v>70</v>
      </c>
      <c r="B9" s="3" t="s">
        <v>76</v>
      </c>
      <c r="C9" s="6">
        <v>1.25</v>
      </c>
      <c r="D9" s="6">
        <v>1.2269313127466253</v>
      </c>
      <c r="E9" s="6">
        <v>1.1724032883903976</v>
      </c>
      <c r="F9" s="16">
        <f t="shared" ref="F9:F63" si="0">(E9/D9-1)*100</f>
        <v>-4.4442605539311231</v>
      </c>
      <c r="G9" s="5">
        <v>73.885236548381144</v>
      </c>
    </row>
    <row r="10" spans="1:7" ht="10" customHeight="1" x14ac:dyDescent="0.15">
      <c r="A10" s="1" t="s">
        <v>6</v>
      </c>
      <c r="B10" s="3" t="s">
        <v>76</v>
      </c>
      <c r="C10" s="6">
        <v>1.49</v>
      </c>
      <c r="D10" s="6">
        <v>1.4445058711108818</v>
      </c>
      <c r="E10" s="6">
        <v>1.4369544995120378</v>
      </c>
      <c r="F10" s="16">
        <f t="shared" si="0"/>
        <v>-0.52276503334920399</v>
      </c>
      <c r="G10" s="5">
        <v>0.59151791044031399</v>
      </c>
    </row>
    <row r="11" spans="1:7" ht="10" customHeight="1" x14ac:dyDescent="0.15">
      <c r="A11" s="1" t="s">
        <v>7</v>
      </c>
      <c r="B11" s="3" t="s">
        <v>76</v>
      </c>
      <c r="C11" s="6">
        <v>1.1599999999999999</v>
      </c>
      <c r="D11" s="6">
        <v>1.1749964387994536</v>
      </c>
      <c r="E11" s="6">
        <v>1.1611937692170251</v>
      </c>
      <c r="F11" s="16">
        <f t="shared" si="0"/>
        <v>-1.174698843898736</v>
      </c>
      <c r="G11" s="5">
        <v>1.5742802628057657</v>
      </c>
    </row>
    <row r="12" spans="1:7" ht="10" customHeight="1" x14ac:dyDescent="0.15">
      <c r="A12" s="1" t="s">
        <v>8</v>
      </c>
      <c r="B12" s="3" t="s">
        <v>74</v>
      </c>
      <c r="C12" s="6">
        <v>17.76161521831051</v>
      </c>
      <c r="D12" s="6">
        <v>16.995440637226142</v>
      </c>
      <c r="E12" s="6">
        <v>16.064819127983867</v>
      </c>
      <c r="F12" s="16">
        <f t="shared" si="0"/>
        <v>-5.4757127461813386</v>
      </c>
      <c r="G12" s="5">
        <v>9.8576895411597643E-2</v>
      </c>
    </row>
    <row r="13" spans="1:7" ht="10" customHeight="1" x14ac:dyDescent="0.15">
      <c r="A13" s="1" t="s">
        <v>9</v>
      </c>
      <c r="B13" s="3" t="s">
        <v>74</v>
      </c>
      <c r="C13" s="6">
        <v>19.99048118972857</v>
      </c>
      <c r="D13" s="6">
        <v>23.341268449493693</v>
      </c>
      <c r="E13" s="6">
        <v>24.163586271572154</v>
      </c>
      <c r="F13" s="16">
        <f t="shared" si="0"/>
        <v>3.523021141108118</v>
      </c>
      <c r="G13" s="5">
        <v>3.080270913420132E-3</v>
      </c>
    </row>
    <row r="14" spans="1:7" ht="10" customHeight="1" x14ac:dyDescent="0.15">
      <c r="A14" s="1" t="s">
        <v>10</v>
      </c>
      <c r="B14" s="3" t="s">
        <v>74</v>
      </c>
      <c r="C14" s="6">
        <v>13.735116417586925</v>
      </c>
      <c r="D14" s="6">
        <v>13.946786580411395</v>
      </c>
      <c r="E14" s="6">
        <v>13.808312770568348</v>
      </c>
      <c r="F14" s="16">
        <f t="shared" si="0"/>
        <v>-0.99287250898021373</v>
      </c>
      <c r="G14" s="5">
        <v>0.65186707597774129</v>
      </c>
    </row>
    <row r="15" spans="1:7" ht="10" customHeight="1" x14ac:dyDescent="0.15">
      <c r="A15" s="1" t="s">
        <v>11</v>
      </c>
      <c r="B15" s="3" t="s">
        <v>74</v>
      </c>
      <c r="C15" s="6">
        <v>19.04053374948759</v>
      </c>
      <c r="D15" s="6">
        <v>18.934519952194989</v>
      </c>
      <c r="E15" s="6">
        <v>18.941655611001707</v>
      </c>
      <c r="F15" s="16">
        <f t="shared" si="0"/>
        <v>3.7685976854628933E-2</v>
      </c>
      <c r="G15" s="5">
        <v>0.38584553678128436</v>
      </c>
    </row>
    <row r="16" spans="1:7" ht="10" customHeight="1" x14ac:dyDescent="0.15">
      <c r="A16" s="1" t="s">
        <v>12</v>
      </c>
      <c r="B16" s="3" t="s">
        <v>74</v>
      </c>
      <c r="C16" s="6">
        <v>18.559571588311968</v>
      </c>
      <c r="D16" s="6">
        <v>17.584184924664402</v>
      </c>
      <c r="E16" s="6">
        <v>17.267435860408465</v>
      </c>
      <c r="F16" s="16">
        <f t="shared" si="0"/>
        <v>-1.8013292376813594</v>
      </c>
      <c r="G16" s="5">
        <v>0.67783855341189359</v>
      </c>
    </row>
    <row r="17" spans="1:7" ht="10" customHeight="1" x14ac:dyDescent="0.15">
      <c r="A17" s="1" t="s">
        <v>13</v>
      </c>
      <c r="B17" s="3" t="s">
        <v>74</v>
      </c>
      <c r="C17" s="6">
        <v>8.4462846585255491</v>
      </c>
      <c r="D17" s="6">
        <v>8.281008160388911</v>
      </c>
      <c r="E17" s="6">
        <v>7.7353382581042318</v>
      </c>
      <c r="F17" s="16">
        <f t="shared" si="0"/>
        <v>-6.5894138940089224</v>
      </c>
      <c r="G17" s="5">
        <v>25.026931930702855</v>
      </c>
    </row>
    <row r="18" spans="1:7" ht="10" customHeight="1" x14ac:dyDescent="0.15">
      <c r="A18" s="1" t="s">
        <v>14</v>
      </c>
      <c r="B18" s="3" t="s">
        <v>74</v>
      </c>
      <c r="C18" s="6">
        <v>13.350700311412325</v>
      </c>
      <c r="D18" s="6">
        <v>12.812478541327101</v>
      </c>
      <c r="E18" s="6">
        <v>12.351535421599563</v>
      </c>
      <c r="F18" s="16">
        <f t="shared" si="0"/>
        <v>-3.597610862260181</v>
      </c>
      <c r="G18" s="5">
        <v>35.636875586736885</v>
      </c>
    </row>
    <row r="19" spans="1:7" ht="10" customHeight="1" x14ac:dyDescent="0.15">
      <c r="A19" s="1" t="s">
        <v>15</v>
      </c>
      <c r="B19" s="3" t="s">
        <v>74</v>
      </c>
      <c r="C19" s="6">
        <v>12.910866119894278</v>
      </c>
      <c r="D19" s="6">
        <v>12.752220100080065</v>
      </c>
      <c r="E19" s="6">
        <v>12.440129433412553</v>
      </c>
      <c r="F19" s="16">
        <f t="shared" si="0"/>
        <v>-2.4473437896947225</v>
      </c>
      <c r="G19" s="5">
        <v>37.587922502366126</v>
      </c>
    </row>
    <row r="20" spans="1:7" ht="10" customHeight="1" x14ac:dyDescent="0.15">
      <c r="A20" s="1" t="s">
        <v>16</v>
      </c>
      <c r="B20" s="3" t="s">
        <v>76</v>
      </c>
      <c r="C20" s="6">
        <v>6.1103397735458724</v>
      </c>
      <c r="D20" s="6">
        <v>5.8765410877070741</v>
      </c>
      <c r="E20" s="6">
        <v>5.6106133124226174</v>
      </c>
      <c r="F20" s="16">
        <f t="shared" si="0"/>
        <v>-4.5252431883908928</v>
      </c>
      <c r="G20" s="5">
        <v>55.53953585060237</v>
      </c>
    </row>
    <row r="21" spans="1:7" ht="10" customHeight="1" x14ac:dyDescent="0.15">
      <c r="A21" s="1" t="s">
        <v>17</v>
      </c>
      <c r="B21" s="3" t="s">
        <v>76</v>
      </c>
      <c r="C21" s="6">
        <v>4.0220037723909581</v>
      </c>
      <c r="D21" s="6">
        <v>3.9358513758102029</v>
      </c>
      <c r="E21" s="6">
        <v>3.8894422070644032</v>
      </c>
      <c r="F21" s="16">
        <f t="shared" si="0"/>
        <v>-1.1791392589423189</v>
      </c>
      <c r="G21" s="5">
        <v>32.072791629003426</v>
      </c>
    </row>
    <row r="22" spans="1:7" ht="10" customHeight="1" x14ac:dyDescent="0.15">
      <c r="A22" s="1" t="s">
        <v>18</v>
      </c>
      <c r="B22" s="3" t="s">
        <v>74</v>
      </c>
      <c r="C22" s="6">
        <v>3.6821998217085894</v>
      </c>
      <c r="D22" s="6">
        <v>3.6518156825705006</v>
      </c>
      <c r="E22" s="6">
        <v>3.6363778578412753</v>
      </c>
      <c r="F22" s="16">
        <f t="shared" si="0"/>
        <v>-0.42274380941259571</v>
      </c>
      <c r="G22" s="5">
        <v>43.418653958710607</v>
      </c>
    </row>
    <row r="23" spans="1:7" ht="10" customHeight="1" x14ac:dyDescent="0.15">
      <c r="A23" s="32" t="s">
        <v>53</v>
      </c>
      <c r="B23" s="33"/>
      <c r="C23" s="33"/>
      <c r="D23" s="34"/>
      <c r="E23" s="34"/>
      <c r="F23" s="34"/>
      <c r="G23" s="32"/>
    </row>
    <row r="24" spans="1:7" ht="10" customHeight="1" x14ac:dyDescent="0.15">
      <c r="A24" s="1" t="s">
        <v>19</v>
      </c>
      <c r="B24" s="3" t="s">
        <v>74</v>
      </c>
      <c r="C24" s="6">
        <v>33.71</v>
      </c>
      <c r="D24" s="6">
        <v>35.35</v>
      </c>
      <c r="E24" s="6">
        <v>33.54</v>
      </c>
      <c r="F24" s="5">
        <f t="shared" si="0"/>
        <v>-5.1202263083451216</v>
      </c>
      <c r="G24" s="5">
        <v>3.1</v>
      </c>
    </row>
    <row r="25" spans="1:7" ht="10" customHeight="1" x14ac:dyDescent="0.15">
      <c r="A25" s="1" t="s">
        <v>21</v>
      </c>
      <c r="B25" s="3" t="s">
        <v>74</v>
      </c>
      <c r="C25" s="6">
        <v>24.96</v>
      </c>
      <c r="D25" s="6">
        <v>25.52</v>
      </c>
      <c r="E25" s="6">
        <v>25.24</v>
      </c>
      <c r="F25" s="5">
        <f t="shared" si="0"/>
        <v>-1.0971786833855801</v>
      </c>
      <c r="G25" s="5">
        <v>1.2</v>
      </c>
    </row>
    <row r="26" spans="1:7" ht="10" customHeight="1" x14ac:dyDescent="0.15">
      <c r="A26" s="1" t="s">
        <v>22</v>
      </c>
      <c r="B26" s="3" t="s">
        <v>74</v>
      </c>
      <c r="C26" s="6">
        <v>16.88</v>
      </c>
      <c r="D26" s="6">
        <v>16.46</v>
      </c>
      <c r="E26" s="6">
        <v>15.85</v>
      </c>
      <c r="F26" s="5">
        <f t="shared" si="0"/>
        <v>-3.7059538274605175</v>
      </c>
      <c r="G26" s="5">
        <v>1.7</v>
      </c>
    </row>
    <row r="27" spans="1:7" ht="10" customHeight="1" x14ac:dyDescent="0.15">
      <c r="A27" s="1" t="s">
        <v>23</v>
      </c>
      <c r="B27" s="3" t="s">
        <v>74</v>
      </c>
      <c r="C27" s="6">
        <v>9.84</v>
      </c>
      <c r="D27" s="6">
        <v>11.8</v>
      </c>
      <c r="E27" s="6">
        <v>11.22</v>
      </c>
      <c r="F27" s="5">
        <f t="shared" si="0"/>
        <v>-4.9152542372881358</v>
      </c>
      <c r="G27" s="5">
        <v>2.1</v>
      </c>
    </row>
    <row r="28" spans="1:7" ht="10" customHeight="1" x14ac:dyDescent="0.15">
      <c r="A28" s="32" t="s">
        <v>54</v>
      </c>
      <c r="B28" s="33"/>
      <c r="C28" s="33"/>
      <c r="D28" s="34"/>
      <c r="E28" s="34"/>
      <c r="F28" s="34"/>
      <c r="G28" s="32"/>
    </row>
    <row r="29" spans="1:7" ht="10" customHeight="1" x14ac:dyDescent="0.15">
      <c r="A29" s="1" t="s">
        <v>24</v>
      </c>
      <c r="B29" s="3" t="s">
        <v>74</v>
      </c>
      <c r="C29" s="6">
        <v>39.57</v>
      </c>
      <c r="D29" s="6">
        <v>36.520000000000003</v>
      </c>
      <c r="E29" s="6">
        <v>37.9</v>
      </c>
      <c r="F29" s="5">
        <f t="shared" si="0"/>
        <v>3.7787513691128094</v>
      </c>
      <c r="G29" s="5">
        <v>0.3</v>
      </c>
    </row>
    <row r="30" spans="1:7" ht="10" customHeight="1" x14ac:dyDescent="0.15">
      <c r="A30" s="1" t="s">
        <v>22</v>
      </c>
      <c r="B30" s="3" t="s">
        <v>74</v>
      </c>
      <c r="C30" s="6">
        <v>24.99</v>
      </c>
      <c r="D30" s="6">
        <v>24.87</v>
      </c>
      <c r="E30" s="6">
        <v>25.12</v>
      </c>
      <c r="F30" s="5">
        <f t="shared" si="0"/>
        <v>1.0052271813429936</v>
      </c>
      <c r="G30" s="7">
        <v>0.8</v>
      </c>
    </row>
    <row r="31" spans="1:7" ht="10" customHeight="1" x14ac:dyDescent="0.15">
      <c r="A31" s="1" t="s">
        <v>25</v>
      </c>
      <c r="B31" s="3" t="s">
        <v>74</v>
      </c>
      <c r="C31" s="6">
        <v>19.510000000000002</v>
      </c>
      <c r="D31" s="6">
        <v>19.420000000000002</v>
      </c>
      <c r="E31" s="6">
        <v>19.12</v>
      </c>
      <c r="F31" s="5">
        <f t="shared" si="0"/>
        <v>-1.5447991761071145</v>
      </c>
      <c r="G31" s="7">
        <v>1</v>
      </c>
    </row>
    <row r="32" spans="1:7" ht="10" customHeight="1" x14ac:dyDescent="0.15">
      <c r="A32" s="32" t="s">
        <v>55</v>
      </c>
      <c r="B32" s="33"/>
      <c r="C32" s="33"/>
      <c r="D32" s="34"/>
      <c r="E32" s="34"/>
      <c r="F32" s="34"/>
      <c r="G32" s="32"/>
    </row>
    <row r="33" spans="1:7" ht="10" customHeight="1" x14ac:dyDescent="0.15">
      <c r="A33" s="1" t="s">
        <v>24</v>
      </c>
      <c r="B33" s="3" t="s">
        <v>74</v>
      </c>
      <c r="C33" s="6">
        <v>11.74</v>
      </c>
      <c r="D33" s="6">
        <v>11.36</v>
      </c>
      <c r="E33" s="6">
        <v>12.18</v>
      </c>
      <c r="F33" s="5">
        <f t="shared" si="0"/>
        <v>7.2183098591549255</v>
      </c>
      <c r="G33" s="7">
        <v>2.2999999999999998</v>
      </c>
    </row>
    <row r="34" spans="1:7" ht="10" customHeight="1" x14ac:dyDescent="0.15">
      <c r="A34" s="1" t="s">
        <v>21</v>
      </c>
      <c r="B34" s="3" t="s">
        <v>74</v>
      </c>
      <c r="C34" s="6">
        <v>18.18</v>
      </c>
      <c r="D34" s="6">
        <v>14.33</v>
      </c>
      <c r="E34" s="6">
        <v>17.77</v>
      </c>
      <c r="F34" s="5">
        <f t="shared" si="0"/>
        <v>24.005582693649675</v>
      </c>
      <c r="G34" s="5">
        <v>0.8</v>
      </c>
    </row>
    <row r="35" spans="1:7" ht="10" customHeight="1" x14ac:dyDescent="0.15">
      <c r="A35" s="1" t="s">
        <v>22</v>
      </c>
      <c r="B35" s="3" t="s">
        <v>74</v>
      </c>
      <c r="C35" s="6">
        <v>11.21</v>
      </c>
      <c r="D35" s="6">
        <v>10.32</v>
      </c>
      <c r="E35" s="6">
        <v>10.68</v>
      </c>
      <c r="F35" s="5">
        <f t="shared" si="0"/>
        <v>3.4883720930232398</v>
      </c>
      <c r="G35" s="5">
        <v>0.7</v>
      </c>
    </row>
    <row r="36" spans="1:7" ht="10" customHeight="1" x14ac:dyDescent="0.15">
      <c r="A36" s="8" t="s">
        <v>26</v>
      </c>
      <c r="B36" s="3" t="s">
        <v>74</v>
      </c>
      <c r="C36" s="6">
        <v>10.5</v>
      </c>
      <c r="D36" s="6">
        <v>9.23</v>
      </c>
      <c r="E36" s="6">
        <v>9.1999999999999993</v>
      </c>
      <c r="F36" s="5">
        <f t="shared" si="0"/>
        <v>-0.3250270855904791</v>
      </c>
      <c r="G36" s="5">
        <v>0.9</v>
      </c>
    </row>
    <row r="37" spans="1:7" ht="10" customHeight="1" x14ac:dyDescent="0.15">
      <c r="A37" s="32" t="s">
        <v>56</v>
      </c>
      <c r="B37" s="33"/>
      <c r="C37" s="33"/>
      <c r="D37" s="34"/>
      <c r="E37" s="34"/>
      <c r="F37" s="34"/>
      <c r="G37" s="32"/>
    </row>
    <row r="38" spans="1:7" ht="10" customHeight="1" x14ac:dyDescent="0.15">
      <c r="A38" s="8" t="s">
        <v>27</v>
      </c>
      <c r="B38" s="3" t="s">
        <v>74</v>
      </c>
      <c r="C38" s="6">
        <v>19.77</v>
      </c>
      <c r="D38" s="6">
        <v>20.78</v>
      </c>
      <c r="E38" s="6">
        <v>22.07</v>
      </c>
      <c r="F38" s="5">
        <f t="shared" si="0"/>
        <v>6.2078922040423423</v>
      </c>
      <c r="G38" s="5">
        <v>0.2</v>
      </c>
    </row>
    <row r="39" spans="1:7" ht="10" customHeight="1" x14ac:dyDescent="0.15">
      <c r="A39" s="8" t="s">
        <v>24</v>
      </c>
      <c r="B39" s="3" t="s">
        <v>74</v>
      </c>
      <c r="C39" s="6">
        <v>48.86</v>
      </c>
      <c r="D39" s="6">
        <v>50.97</v>
      </c>
      <c r="E39" s="6">
        <v>50.61</v>
      </c>
      <c r="F39" s="5">
        <f t="shared" si="0"/>
        <v>-0.70629782224838067</v>
      </c>
      <c r="G39" s="5">
        <v>0</v>
      </c>
    </row>
    <row r="40" spans="1:7" ht="11.5" customHeight="1" x14ac:dyDescent="0.15">
      <c r="A40" s="32" t="s">
        <v>60</v>
      </c>
      <c r="B40" s="33"/>
      <c r="C40" s="33"/>
      <c r="D40" s="34"/>
      <c r="E40" s="34"/>
      <c r="F40" s="34"/>
      <c r="G40" s="32"/>
    </row>
    <row r="41" spans="1:7" ht="10" customHeight="1" x14ac:dyDescent="0.15">
      <c r="A41" s="1" t="s">
        <v>28</v>
      </c>
      <c r="B41" s="3" t="s">
        <v>74</v>
      </c>
      <c r="C41" s="6">
        <v>7.21</v>
      </c>
      <c r="D41" s="6">
        <v>7.32</v>
      </c>
      <c r="E41" s="6">
        <v>7.37</v>
      </c>
      <c r="F41" s="5">
        <f t="shared" si="0"/>
        <v>0.6830601092896238</v>
      </c>
      <c r="G41" s="5">
        <v>1</v>
      </c>
    </row>
    <row r="42" spans="1:7" ht="10" customHeight="1" x14ac:dyDescent="0.15">
      <c r="A42" s="1" t="s">
        <v>29</v>
      </c>
      <c r="B42" s="3" t="s">
        <v>74</v>
      </c>
      <c r="C42" s="6">
        <v>18.96</v>
      </c>
      <c r="D42" s="6">
        <v>18.920000000000002</v>
      </c>
      <c r="E42" s="6">
        <v>18.440000000000001</v>
      </c>
      <c r="F42" s="5">
        <f t="shared" si="0"/>
        <v>-2.5369978858351017</v>
      </c>
      <c r="G42" s="5">
        <v>5.4</v>
      </c>
    </row>
    <row r="43" spans="1:7" ht="10" customHeight="1" x14ac:dyDescent="0.15">
      <c r="A43" s="1" t="s">
        <v>30</v>
      </c>
      <c r="B43" s="3" t="s">
        <v>74</v>
      </c>
      <c r="C43" s="6">
        <v>8.15</v>
      </c>
      <c r="D43" s="6">
        <v>8.65</v>
      </c>
      <c r="E43" s="6">
        <v>8.86</v>
      </c>
      <c r="F43" s="5">
        <f t="shared" si="0"/>
        <v>2.4277456647398665</v>
      </c>
      <c r="G43" s="5">
        <v>2.6</v>
      </c>
    </row>
    <row r="44" spans="1:7" ht="10" customHeight="1" x14ac:dyDescent="0.15">
      <c r="A44" s="32" t="s">
        <v>61</v>
      </c>
      <c r="B44" s="33"/>
      <c r="C44" s="33"/>
      <c r="D44" s="34"/>
      <c r="E44" s="34"/>
      <c r="F44" s="34"/>
      <c r="G44" s="32"/>
    </row>
    <row r="45" spans="1:7" ht="10" customHeight="1" x14ac:dyDescent="0.15">
      <c r="A45" s="1" t="s">
        <v>31</v>
      </c>
      <c r="B45" s="3" t="s">
        <v>75</v>
      </c>
      <c r="C45" s="6">
        <v>40.700219107658356</v>
      </c>
      <c r="D45" s="6">
        <v>41.26</v>
      </c>
      <c r="E45" s="6">
        <v>41.46</v>
      </c>
      <c r="F45" s="5">
        <f t="shared" si="0"/>
        <v>0.48473097430925538</v>
      </c>
      <c r="G45" s="5">
        <v>14.6</v>
      </c>
    </row>
    <row r="46" spans="1:7" ht="10" customHeight="1" x14ac:dyDescent="0.15">
      <c r="A46" s="1" t="s">
        <v>32</v>
      </c>
      <c r="B46" s="3" t="s">
        <v>75</v>
      </c>
      <c r="C46" s="6">
        <v>51.24</v>
      </c>
      <c r="D46" s="6">
        <v>49.55</v>
      </c>
      <c r="E46" s="6">
        <v>48.71</v>
      </c>
      <c r="F46" s="5">
        <f t="shared" si="0"/>
        <v>-1.6952573158425799</v>
      </c>
      <c r="G46" s="5">
        <v>5.9</v>
      </c>
    </row>
    <row r="47" spans="1:7" ht="10" customHeight="1" x14ac:dyDescent="0.15">
      <c r="A47" s="1" t="s">
        <v>33</v>
      </c>
      <c r="B47" s="3" t="s">
        <v>75</v>
      </c>
      <c r="C47" s="6">
        <v>43.23785761763083</v>
      </c>
      <c r="D47" s="6">
        <v>43.67</v>
      </c>
      <c r="E47" s="6">
        <v>42.32</v>
      </c>
      <c r="F47" s="5">
        <f t="shared" si="0"/>
        <v>-3.0913670712159447</v>
      </c>
      <c r="G47" s="5">
        <v>24.6</v>
      </c>
    </row>
    <row r="48" spans="1:7" ht="10" customHeight="1" x14ac:dyDescent="0.15">
      <c r="A48" s="1" t="s">
        <v>34</v>
      </c>
      <c r="B48" s="3" t="s">
        <v>75</v>
      </c>
      <c r="C48" s="6">
        <v>63.77</v>
      </c>
      <c r="D48" s="6">
        <v>63.12</v>
      </c>
      <c r="E48" s="6">
        <v>62.95</v>
      </c>
      <c r="F48" s="5">
        <f t="shared" si="0"/>
        <v>-0.26932826362483508</v>
      </c>
      <c r="G48" s="5">
        <v>1.3</v>
      </c>
    </row>
    <row r="49" spans="1:9" ht="10" customHeight="1" x14ac:dyDescent="0.15">
      <c r="A49" s="1" t="s">
        <v>35</v>
      </c>
      <c r="B49" s="3" t="s">
        <v>75</v>
      </c>
      <c r="C49" s="6">
        <v>30.671909699091231</v>
      </c>
      <c r="D49" s="6">
        <v>28.95</v>
      </c>
      <c r="E49" s="6">
        <v>28.95</v>
      </c>
      <c r="F49" s="5">
        <f t="shared" si="0"/>
        <v>0</v>
      </c>
      <c r="G49" s="5">
        <v>39.299999999999997</v>
      </c>
    </row>
    <row r="50" spans="1:9" ht="10" customHeight="1" x14ac:dyDescent="0.15">
      <c r="A50" s="1" t="s">
        <v>36</v>
      </c>
      <c r="B50" s="3" t="s">
        <v>75</v>
      </c>
      <c r="C50" s="6">
        <v>42.21</v>
      </c>
      <c r="D50" s="6">
        <v>41.38</v>
      </c>
      <c r="E50" s="6">
        <v>41.55</v>
      </c>
      <c r="F50" s="5">
        <f t="shared" si="0"/>
        <v>0.41082648622521312</v>
      </c>
      <c r="G50" s="5">
        <v>13.2</v>
      </c>
    </row>
    <row r="51" spans="1:9" ht="10" customHeight="1" x14ac:dyDescent="0.15">
      <c r="A51" s="32" t="s">
        <v>0</v>
      </c>
      <c r="B51" s="33"/>
      <c r="C51" s="33"/>
      <c r="D51" s="34"/>
      <c r="E51" s="34"/>
      <c r="F51" s="34"/>
      <c r="G51" s="32"/>
    </row>
    <row r="52" spans="1:9" ht="10" customHeight="1" x14ac:dyDescent="0.15">
      <c r="A52" s="1" t="s">
        <v>41</v>
      </c>
      <c r="B52" s="3" t="s">
        <v>74</v>
      </c>
      <c r="C52" s="6">
        <v>1.25</v>
      </c>
      <c r="D52" s="6">
        <v>1.27</v>
      </c>
      <c r="E52" s="6">
        <v>1.44</v>
      </c>
      <c r="F52" s="5">
        <f t="shared" si="0"/>
        <v>13.385826771653541</v>
      </c>
      <c r="G52" s="5">
        <v>22.19</v>
      </c>
    </row>
    <row r="53" spans="1:9" ht="10" customHeight="1" x14ac:dyDescent="0.15">
      <c r="A53" s="1" t="s">
        <v>42</v>
      </c>
      <c r="B53" s="3" t="s">
        <v>74</v>
      </c>
      <c r="C53" s="6">
        <v>1.06</v>
      </c>
      <c r="D53" s="15">
        <v>1.19</v>
      </c>
      <c r="E53" s="15">
        <v>1.31</v>
      </c>
      <c r="F53" s="5">
        <f t="shared" si="0"/>
        <v>10.084033613445387</v>
      </c>
      <c r="G53" s="5">
        <v>3.9</v>
      </c>
    </row>
    <row r="54" spans="1:9" ht="10" customHeight="1" x14ac:dyDescent="0.15">
      <c r="A54" s="1" t="s">
        <v>37</v>
      </c>
      <c r="B54" s="3" t="s">
        <v>74</v>
      </c>
      <c r="C54" s="6">
        <v>1.1499999999999999</v>
      </c>
      <c r="D54" s="6">
        <v>1.23</v>
      </c>
      <c r="E54" s="6">
        <v>1.43</v>
      </c>
      <c r="F54" s="5">
        <f t="shared" si="0"/>
        <v>16.260162601626014</v>
      </c>
      <c r="G54" s="5">
        <v>7.55</v>
      </c>
    </row>
    <row r="55" spans="1:9" ht="10" customHeight="1" x14ac:dyDescent="0.15">
      <c r="A55" s="1" t="s">
        <v>38</v>
      </c>
      <c r="B55" s="3" t="s">
        <v>74</v>
      </c>
      <c r="C55" s="6">
        <v>1.31</v>
      </c>
      <c r="D55" s="6">
        <v>1.27</v>
      </c>
      <c r="E55" s="6">
        <v>1.4</v>
      </c>
      <c r="F55" s="5">
        <f t="shared" si="0"/>
        <v>10.236220472440927</v>
      </c>
      <c r="G55" s="5">
        <v>14.64</v>
      </c>
    </row>
    <row r="56" spans="1:9" ht="10" customHeight="1" x14ac:dyDescent="0.15">
      <c r="A56" s="1" t="s">
        <v>39</v>
      </c>
      <c r="B56" s="3" t="s">
        <v>74</v>
      </c>
      <c r="C56" s="6">
        <v>1.89</v>
      </c>
      <c r="D56" s="6">
        <v>1.81</v>
      </c>
      <c r="E56" s="6">
        <v>1.93</v>
      </c>
      <c r="F56" s="5">
        <f t="shared" si="0"/>
        <v>6.6298342541436295</v>
      </c>
      <c r="G56" s="5">
        <v>7.08</v>
      </c>
    </row>
    <row r="57" spans="1:9" ht="10" customHeight="1" x14ac:dyDescent="0.15">
      <c r="A57" s="32" t="s">
        <v>1</v>
      </c>
      <c r="B57" s="33"/>
      <c r="C57" s="33"/>
      <c r="D57" s="34"/>
      <c r="E57" s="34"/>
      <c r="F57" s="34"/>
      <c r="G57" s="32"/>
    </row>
    <row r="58" spans="1:9" ht="10" customHeight="1" x14ac:dyDescent="0.15">
      <c r="A58" s="29" t="s">
        <v>64</v>
      </c>
      <c r="B58" s="3" t="s">
        <v>74</v>
      </c>
      <c r="C58" s="6">
        <v>1.66</v>
      </c>
      <c r="D58" s="6">
        <v>1.62</v>
      </c>
      <c r="E58" s="6">
        <v>1.56</v>
      </c>
      <c r="F58" s="5">
        <f t="shared" si="0"/>
        <v>-3.703703703703709</v>
      </c>
      <c r="G58" s="14">
        <v>3.8699999999999997</v>
      </c>
      <c r="H58" s="14"/>
      <c r="I58" s="31"/>
    </row>
    <row r="59" spans="1:9" ht="10" customHeight="1" x14ac:dyDescent="0.15">
      <c r="A59" s="29" t="s">
        <v>65</v>
      </c>
      <c r="B59" s="3" t="s">
        <v>74</v>
      </c>
      <c r="C59" s="6">
        <v>2.36</v>
      </c>
      <c r="D59" s="6">
        <v>2.44</v>
      </c>
      <c r="E59" s="6">
        <v>2.48</v>
      </c>
      <c r="F59" s="5">
        <f t="shared" si="0"/>
        <v>1.6393442622950838</v>
      </c>
      <c r="G59" s="14">
        <v>0.54999999999999993</v>
      </c>
      <c r="H59" s="14"/>
      <c r="I59" s="31"/>
    </row>
    <row r="60" spans="1:9" ht="10" customHeight="1" x14ac:dyDescent="0.15">
      <c r="A60" s="1" t="s">
        <v>40</v>
      </c>
      <c r="B60" s="3" t="s">
        <v>74</v>
      </c>
      <c r="C60" s="6">
        <v>2.0499999999999998</v>
      </c>
      <c r="D60" s="6">
        <v>2.1800000000000002</v>
      </c>
      <c r="E60" s="6">
        <v>2.16</v>
      </c>
      <c r="F60" s="5">
        <f t="shared" si="0"/>
        <v>-0.91743119266055606</v>
      </c>
      <c r="G60" s="14">
        <v>2.8000000000000003</v>
      </c>
      <c r="H60" s="14"/>
      <c r="I60" s="31"/>
    </row>
    <row r="61" spans="1:9" ht="10" customHeight="1" x14ac:dyDescent="0.15">
      <c r="A61" s="1" t="s">
        <v>57</v>
      </c>
      <c r="B61" s="3" t="s">
        <v>74</v>
      </c>
      <c r="C61" s="6">
        <v>1.44</v>
      </c>
      <c r="D61" s="6">
        <v>1.49</v>
      </c>
      <c r="E61" s="6">
        <v>1.48</v>
      </c>
      <c r="F61" s="5">
        <f t="shared" si="0"/>
        <v>-0.67114093959731447</v>
      </c>
      <c r="G61" s="14">
        <v>0.86999999999999988</v>
      </c>
      <c r="H61" s="14"/>
      <c r="I61" s="31"/>
    </row>
    <row r="62" spans="1:9" ht="10" customHeight="1" x14ac:dyDescent="0.15">
      <c r="A62" s="1" t="s">
        <v>58</v>
      </c>
      <c r="B62" s="3" t="s">
        <v>74</v>
      </c>
      <c r="C62" s="6">
        <v>2.56</v>
      </c>
      <c r="D62" s="6">
        <v>2.59</v>
      </c>
      <c r="E62" s="6">
        <v>2.79</v>
      </c>
      <c r="F62" s="5">
        <f t="shared" si="0"/>
        <v>7.7220077220077288</v>
      </c>
      <c r="G62" s="14">
        <v>0.82000000000000006</v>
      </c>
      <c r="H62" s="14"/>
      <c r="I62" s="31"/>
    </row>
    <row r="63" spans="1:9" ht="10" customHeight="1" x14ac:dyDescent="0.15">
      <c r="A63" s="10" t="s">
        <v>59</v>
      </c>
      <c r="B63" s="11" t="s">
        <v>74</v>
      </c>
      <c r="C63" s="12">
        <v>1.44</v>
      </c>
      <c r="D63" s="12">
        <v>1.46</v>
      </c>
      <c r="E63" s="12">
        <v>1.46</v>
      </c>
      <c r="F63" s="13">
        <f t="shared" si="0"/>
        <v>0</v>
      </c>
      <c r="G63" s="30">
        <v>1.9300000000000002</v>
      </c>
      <c r="H63" s="14"/>
      <c r="I63" s="31"/>
    </row>
    <row r="64" spans="1:9" ht="10" customHeight="1" x14ac:dyDescent="0.15">
      <c r="B64" s="3"/>
      <c r="C64" s="3"/>
      <c r="D64" s="6"/>
      <c r="E64" s="6"/>
      <c r="F64" s="4"/>
      <c r="G64" s="5"/>
    </row>
    <row r="65" spans="1:7" ht="10" customHeight="1" x14ac:dyDescent="0.15">
      <c r="A65" s="9" t="s">
        <v>46</v>
      </c>
    </row>
    <row r="66" spans="1:7" ht="10" customHeight="1" x14ac:dyDescent="0.15">
      <c r="A66" s="9" t="s">
        <v>47</v>
      </c>
    </row>
    <row r="67" spans="1:7" ht="10" customHeight="1" x14ac:dyDescent="0.15">
      <c r="A67" s="9" t="s">
        <v>48</v>
      </c>
    </row>
    <row r="68" spans="1:7" ht="10" customHeight="1" x14ac:dyDescent="0.15">
      <c r="A68" s="9" t="s">
        <v>49</v>
      </c>
    </row>
    <row r="69" spans="1:7" ht="10" customHeight="1" x14ac:dyDescent="0.15">
      <c r="A69" s="9" t="s">
        <v>50</v>
      </c>
    </row>
    <row r="70" spans="1:7" ht="10" customHeight="1" x14ac:dyDescent="0.15">
      <c r="A70" s="9" t="s">
        <v>66</v>
      </c>
    </row>
    <row r="71" spans="1:7" ht="10" customHeight="1" x14ac:dyDescent="0.15">
      <c r="A71" s="9" t="s">
        <v>67</v>
      </c>
    </row>
    <row r="72" spans="1:7" ht="10" customHeight="1" x14ac:dyDescent="0.15">
      <c r="A72" s="9" t="s">
        <v>51</v>
      </c>
    </row>
    <row r="73" spans="1:7" ht="20" customHeight="1" x14ac:dyDescent="0.15">
      <c r="A73" s="35" t="s">
        <v>68</v>
      </c>
      <c r="B73" s="35"/>
      <c r="C73" s="35"/>
      <c r="D73" s="35"/>
      <c r="E73" s="35"/>
      <c r="F73" s="35"/>
      <c r="G73" s="35"/>
    </row>
    <row r="74" spans="1:7" ht="10" customHeight="1" x14ac:dyDescent="0.15">
      <c r="A74" s="9" t="s">
        <v>73</v>
      </c>
    </row>
    <row r="75" spans="1:7" ht="10" customHeight="1" x14ac:dyDescent="0.15">
      <c r="A75" s="9" t="s">
        <v>72</v>
      </c>
    </row>
    <row r="76" spans="1:7" ht="10" customHeight="1" x14ac:dyDescent="0.15">
      <c r="A76" s="2" t="s">
        <v>71</v>
      </c>
    </row>
    <row r="77" spans="1:7" ht="10" customHeight="1" x14ac:dyDescent="0.15">
      <c r="A77" s="2"/>
    </row>
    <row r="78" spans="1:7" ht="10" customHeight="1" x14ac:dyDescent="0.15"/>
    <row r="79" spans="1:7" ht="10" customHeight="1" x14ac:dyDescent="0.15"/>
    <row r="80" spans="1:7" ht="10" customHeight="1" x14ac:dyDescent="0.15"/>
  </sheetData>
  <mergeCells count="2">
    <mergeCell ref="A1:G1"/>
    <mergeCell ref="A73:G7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:V49"/>
  <sheetViews>
    <sheetView workbookViewId="0">
      <selection activeCell="C30" sqref="C30:C49"/>
    </sheetView>
  </sheetViews>
  <sheetFormatPr baseColWidth="10" defaultRowHeight="13" x14ac:dyDescent="0.15"/>
  <sheetData>
    <row r="17" spans="3:22" x14ac:dyDescent="0.15">
      <c r="C17">
        <v>33.71</v>
      </c>
      <c r="D17">
        <v>24.96</v>
      </c>
      <c r="E17">
        <v>16.88</v>
      </c>
      <c r="F17">
        <v>9.84</v>
      </c>
      <c r="H17">
        <v>39.57</v>
      </c>
      <c r="I17">
        <v>24.99</v>
      </c>
      <c r="J17">
        <v>19.510000000000002</v>
      </c>
      <c r="L17">
        <v>11.74</v>
      </c>
      <c r="M17">
        <v>18.18</v>
      </c>
      <c r="N17">
        <v>11.21</v>
      </c>
      <c r="O17">
        <v>10.5</v>
      </c>
      <c r="Q17">
        <v>19.77</v>
      </c>
      <c r="R17">
        <v>48.86</v>
      </c>
      <c r="T17">
        <v>7.21</v>
      </c>
      <c r="U17">
        <v>18.96</v>
      </c>
      <c r="V17">
        <v>8.15</v>
      </c>
    </row>
    <row r="18" spans="3:22" x14ac:dyDescent="0.15">
      <c r="C18">
        <v>35.35</v>
      </c>
      <c r="D18">
        <v>25.52</v>
      </c>
      <c r="E18">
        <v>16.46</v>
      </c>
      <c r="F18">
        <v>11.8</v>
      </c>
      <c r="H18">
        <v>36.520000000000003</v>
      </c>
      <c r="I18">
        <v>24.87</v>
      </c>
      <c r="J18">
        <v>19.420000000000002</v>
      </c>
      <c r="L18">
        <v>11.36</v>
      </c>
      <c r="M18">
        <v>14.33</v>
      </c>
      <c r="N18">
        <v>10.32</v>
      </c>
      <c r="O18">
        <v>9.23</v>
      </c>
      <c r="Q18">
        <v>20.78</v>
      </c>
      <c r="R18">
        <v>50.97</v>
      </c>
      <c r="T18">
        <v>7.32</v>
      </c>
      <c r="U18">
        <v>18.920000000000002</v>
      </c>
      <c r="V18">
        <v>8.65</v>
      </c>
    </row>
    <row r="19" spans="3:22" x14ac:dyDescent="0.15">
      <c r="C19">
        <v>33.54</v>
      </c>
      <c r="D19">
        <v>25.24</v>
      </c>
      <c r="E19">
        <v>15.85</v>
      </c>
      <c r="F19">
        <v>11.22</v>
      </c>
      <c r="H19">
        <v>37.9</v>
      </c>
      <c r="I19">
        <v>25.12</v>
      </c>
      <c r="J19">
        <v>19.12</v>
      </c>
      <c r="L19">
        <v>12.18</v>
      </c>
      <c r="M19">
        <v>17.77</v>
      </c>
      <c r="N19">
        <v>10.68</v>
      </c>
      <c r="O19">
        <v>9.1999999999999993</v>
      </c>
      <c r="Q19">
        <v>22.07</v>
      </c>
      <c r="R19">
        <v>50.61</v>
      </c>
      <c r="T19">
        <v>7.37</v>
      </c>
      <c r="U19">
        <v>18.440000000000001</v>
      </c>
      <c r="V19">
        <v>8.86</v>
      </c>
    </row>
    <row r="26" spans="3:22" x14ac:dyDescent="0.15">
      <c r="C26">
        <v>3.1</v>
      </c>
      <c r="D26">
        <v>1.2</v>
      </c>
      <c r="E26">
        <v>1.7</v>
      </c>
      <c r="F26">
        <v>2.1</v>
      </c>
      <c r="H26">
        <v>0.3</v>
      </c>
      <c r="I26">
        <v>0.8</v>
      </c>
      <c r="J26">
        <v>1</v>
      </c>
      <c r="L26">
        <v>2.2999999999999998</v>
      </c>
      <c r="M26">
        <v>0.8</v>
      </c>
      <c r="N26">
        <v>0.7</v>
      </c>
      <c r="O26">
        <v>0.9</v>
      </c>
      <c r="Q26">
        <v>0.2</v>
      </c>
      <c r="R26">
        <v>0</v>
      </c>
      <c r="T26">
        <v>1</v>
      </c>
      <c r="U26">
        <v>5.4</v>
      </c>
      <c r="V26">
        <v>2.6</v>
      </c>
    </row>
    <row r="30" spans="3:22" x14ac:dyDescent="0.15">
      <c r="C30">
        <v>3.1</v>
      </c>
    </row>
    <row r="31" spans="3:22" x14ac:dyDescent="0.15">
      <c r="C31">
        <v>1.2</v>
      </c>
    </row>
    <row r="32" spans="3:22" x14ac:dyDescent="0.15">
      <c r="C32">
        <v>1.7</v>
      </c>
    </row>
    <row r="33" spans="3:3" x14ac:dyDescent="0.15">
      <c r="C33">
        <v>2.1</v>
      </c>
    </row>
    <row r="35" spans="3:3" x14ac:dyDescent="0.15">
      <c r="C35">
        <v>0.3</v>
      </c>
    </row>
    <row r="36" spans="3:3" x14ac:dyDescent="0.15">
      <c r="C36">
        <v>0.8</v>
      </c>
    </row>
    <row r="37" spans="3:3" x14ac:dyDescent="0.15">
      <c r="C37">
        <v>1</v>
      </c>
    </row>
    <row r="39" spans="3:3" x14ac:dyDescent="0.15">
      <c r="C39">
        <v>2.2999999999999998</v>
      </c>
    </row>
    <row r="40" spans="3:3" x14ac:dyDescent="0.15">
      <c r="C40">
        <v>0.8</v>
      </c>
    </row>
    <row r="41" spans="3:3" x14ac:dyDescent="0.15">
      <c r="C41">
        <v>0.7</v>
      </c>
    </row>
    <row r="42" spans="3:3" x14ac:dyDescent="0.15">
      <c r="C42">
        <v>0.9</v>
      </c>
    </row>
    <row r="44" spans="3:3" x14ac:dyDescent="0.15">
      <c r="C44">
        <v>0.2</v>
      </c>
    </row>
    <row r="45" spans="3:3" x14ac:dyDescent="0.15">
      <c r="C45">
        <v>0</v>
      </c>
    </row>
    <row r="47" spans="3:3" x14ac:dyDescent="0.15">
      <c r="C47">
        <v>1</v>
      </c>
    </row>
    <row r="48" spans="3:3" x14ac:dyDescent="0.15">
      <c r="C48">
        <v>5.4</v>
      </c>
    </row>
    <row r="49" spans="3:3" x14ac:dyDescent="0.15">
      <c r="C49">
        <v>2.6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Markt_Anhang_Tabellen_3_12_Tab_LAGHpreise_konv_d"/>
    <f:field ref="objsubject" par="" edit="true" text=""/>
    <f:field ref="objcreatedby" par="" text="Rossi, Alessandro, BLW"/>
    <f:field ref="objcreatedat" par="" text="14.03.2017 14:15:46"/>
    <f:field ref="objchangedby" par="" text="Rossi, Alessandro, BLW"/>
    <f:field ref="objmodifiedat" par="" text="22.09.2017 15:31:0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Markt_Anhang_Tabellen_3_12_Tab_LAGHpreise_konv_d"/>
    <f:field ref="CHPRECONFIG_1_1001_Objektname" par="" edit="true" text="AB17_Markt_Anhang_Tabellen_3_12_Tab_LAGH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LAGHpreise konv.</vt:lpstr>
      <vt:lpstr>Tabelle1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2015-08-25T13:05:34Z</cp:lastPrinted>
  <dcterms:created xsi:type="dcterms:W3CDTF">2000-03-03T11:41:03Z</dcterms:created>
  <dcterms:modified xsi:type="dcterms:W3CDTF">2017-10-28T07:55:02Z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COO.2101.101.2.1159606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14.03.2017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*COO.2101.101.2.1159606*</vt:lpwstr>
  </property>
  <property fmtid="{D5CDD505-2E9C-101B-9397-08002B2CF9AE}" pid="21" name="FSC#COOELAK@1.1001:RefBarCode">
    <vt:lpwstr>*COO.2101.101.4.859404*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032.1-00003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AB17_Markt_Anhang_Tabellen_3_12_Tab_LAGHpreise_konv_d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2017-09-22T15:30:59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